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18" i="1"/>
  <c r="E19" i="1" s="1"/>
  <c r="C16" i="1"/>
  <c r="I34" i="1" s="1"/>
  <c r="C18" i="1"/>
  <c r="C17" i="1" s="1"/>
  <c r="C20" i="1" s="1"/>
  <c r="N34" i="1" l="1"/>
  <c r="C19" i="1"/>
</calcChain>
</file>

<file path=xl/sharedStrings.xml><?xml version="1.0" encoding="utf-8"?>
<sst xmlns="http://schemas.openxmlformats.org/spreadsheetml/2006/main" count="20" uniqueCount="16">
  <si>
    <t>Thickness</t>
  </si>
  <si>
    <t>Height</t>
  </si>
  <si>
    <t>Width</t>
  </si>
  <si>
    <t>A1</t>
  </si>
  <si>
    <t>A2</t>
  </si>
  <si>
    <t>L1</t>
  </si>
  <si>
    <t>L2</t>
  </si>
  <si>
    <t>L3</t>
  </si>
  <si>
    <t>Enter Values</t>
  </si>
  <si>
    <t>Output Values</t>
  </si>
  <si>
    <t>mm</t>
  </si>
  <si>
    <t>Imperial</t>
  </si>
  <si>
    <t>Metric</t>
  </si>
  <si>
    <t>in</t>
  </si>
  <si>
    <t>A1 Miter Angle</t>
  </si>
  <si>
    <t>A2 Miter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</si>
</sst>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\ &quot;deg&quot;"/>
    <numFmt numFmtId="167" formatCode="0.00\ &quot;in&quot;"/>
    <numFmt numFmtId="168" formatCode="0.00\ &quot;mm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166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166" fontId="1" fillId="0" borderId="0" xfId="0" applyNumberFormat="1" applyFont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/>
      <protection hidden="1"/>
    </xf>
    <xf numFmtId="167" fontId="1" fillId="0" borderId="1" xfId="0" applyNumberFormat="1" applyFont="1" applyBorder="1" applyAlignment="1" applyProtection="1">
      <alignment horizontal="center"/>
      <protection hidden="1"/>
    </xf>
    <xf numFmtId="167" fontId="1" fillId="0" borderId="3" xfId="0" applyNumberFormat="1" applyFont="1" applyBorder="1" applyAlignment="1" applyProtection="1">
      <alignment horizontal="center"/>
      <protection hidden="1"/>
    </xf>
    <xf numFmtId="168" fontId="1" fillId="0" borderId="1" xfId="0" applyNumberFormat="1" applyFont="1" applyBorder="1" applyAlignment="1" applyProtection="1">
      <alignment horizontal="center"/>
      <protection hidden="1"/>
    </xf>
    <xf numFmtId="168" fontId="1" fillId="0" borderId="3" xfId="0" applyNumberFormat="1" applyFont="1" applyBorder="1" applyAlignment="1" applyProtection="1">
      <alignment horizontal="center"/>
      <protection hidden="1"/>
    </xf>
    <xf numFmtId="167" fontId="1" fillId="0" borderId="4" xfId="0" applyNumberFormat="1" applyFont="1" applyBorder="1" applyAlignment="1" applyProtection="1">
      <alignment horizontal="center"/>
      <protection hidden="1"/>
    </xf>
    <xf numFmtId="167" fontId="1" fillId="0" borderId="5" xfId="0" applyNumberFormat="1" applyFont="1" applyBorder="1" applyAlignment="1" applyProtection="1">
      <alignment horizontal="center"/>
      <protection hidden="1"/>
    </xf>
    <xf numFmtId="168" fontId="1" fillId="0" borderId="4" xfId="0" applyNumberFormat="1" applyFont="1" applyBorder="1" applyAlignment="1" applyProtection="1">
      <alignment horizontal="center"/>
      <protection hidden="1"/>
    </xf>
    <xf numFmtId="168" fontId="1" fillId="0" borderId="5" xfId="0" applyNumberFormat="1" applyFont="1" applyBorder="1" applyAlignment="1" applyProtection="1">
      <alignment horizontal="center"/>
      <protection hidden="1"/>
    </xf>
    <xf numFmtId="167" fontId="1" fillId="0" borderId="6" xfId="0" applyNumberFormat="1" applyFont="1" applyBorder="1" applyAlignment="1" applyProtection="1">
      <alignment horizontal="center"/>
      <protection hidden="1"/>
    </xf>
    <xf numFmtId="167" fontId="1" fillId="0" borderId="8" xfId="0" applyNumberFormat="1" applyFont="1" applyBorder="1" applyAlignment="1" applyProtection="1">
      <alignment horizontal="center"/>
      <protection hidden="1"/>
    </xf>
    <xf numFmtId="168" fontId="1" fillId="0" borderId="6" xfId="0" applyNumberFormat="1" applyFont="1" applyBorder="1" applyAlignment="1" applyProtection="1">
      <alignment horizontal="center"/>
      <protection hidden="1"/>
    </xf>
    <xf numFmtId="168" fontId="1" fillId="0" borderId="8" xfId="0" applyNumberFormat="1" applyFont="1" applyBorder="1" applyAlignment="1" applyProtection="1">
      <alignment horizontal="center"/>
      <protection hidden="1"/>
    </xf>
    <xf numFmtId="2" fontId="1" fillId="0" borderId="4" xfId="0" applyNumberFormat="1" applyFont="1" applyBorder="1" applyProtection="1">
      <protection locked="0"/>
    </xf>
    <xf numFmtId="0" fontId="1" fillId="0" borderId="5" xfId="0" applyFont="1" applyBorder="1" applyProtection="1">
      <protection hidden="1"/>
    </xf>
    <xf numFmtId="0" fontId="1" fillId="0" borderId="4" xfId="0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8" xfId="0" applyFont="1" applyBorder="1" applyProtection="1">
      <protection hidden="1"/>
    </xf>
    <xf numFmtId="0" fontId="1" fillId="0" borderId="6" xfId="0" applyFont="1" applyBorder="1" applyProtection="1">
      <protection locked="0"/>
    </xf>
    <xf numFmtId="0" fontId="1" fillId="6" borderId="9" xfId="0" applyFont="1" applyFill="1" applyBorder="1" applyAlignment="1" applyProtection="1">
      <alignment horizontal="center"/>
      <protection hidden="1"/>
    </xf>
    <xf numFmtId="0" fontId="1" fillId="6" borderId="1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29</xdr:row>
      <xdr:rowOff>85725</xdr:rowOff>
    </xdr:from>
    <xdr:to>
      <xdr:col>13</xdr:col>
      <xdr:colOff>238124</xdr:colOff>
      <xdr:row>31</xdr:row>
      <xdr:rowOff>28575</xdr:rowOff>
    </xdr:to>
    <xdr:sp macro="" textlink="">
      <xdr:nvSpPr>
        <xdr:cNvPr id="88" name="Rectangle 87"/>
        <xdr:cNvSpPr/>
      </xdr:nvSpPr>
      <xdr:spPr>
        <a:xfrm>
          <a:off x="6305550" y="5610225"/>
          <a:ext cx="1219199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171450</xdr:colOff>
      <xdr:row>2</xdr:row>
      <xdr:rowOff>57150</xdr:rowOff>
    </xdr:from>
    <xdr:to>
      <xdr:col>13</xdr:col>
      <xdr:colOff>171450</xdr:colOff>
      <xdr:row>24</xdr:row>
      <xdr:rowOff>9525</xdr:rowOff>
    </xdr:to>
    <xdr:sp macro="" textlink="">
      <xdr:nvSpPr>
        <xdr:cNvPr id="2" name="Isosceles Triangle 1"/>
        <xdr:cNvSpPr/>
      </xdr:nvSpPr>
      <xdr:spPr>
        <a:xfrm>
          <a:off x="3543300" y="438150"/>
          <a:ext cx="3048000" cy="4219575"/>
        </a:xfrm>
        <a:prstGeom prst="triangl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28576</xdr:colOff>
      <xdr:row>8</xdr:row>
      <xdr:rowOff>0</xdr:rowOff>
    </xdr:from>
    <xdr:to>
      <xdr:col>12</xdr:col>
      <xdr:colOff>276226</xdr:colOff>
      <xdr:row>22</xdr:row>
      <xdr:rowOff>95249</xdr:rowOff>
    </xdr:to>
    <xdr:sp macro="" textlink="">
      <xdr:nvSpPr>
        <xdr:cNvPr id="3" name="Isosceles Triangle 2"/>
        <xdr:cNvSpPr/>
      </xdr:nvSpPr>
      <xdr:spPr>
        <a:xfrm>
          <a:off x="6124576" y="1714500"/>
          <a:ext cx="2076450" cy="2762249"/>
        </a:xfrm>
        <a:prstGeom prst="triangl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Thickness</a:t>
          </a:r>
        </a:p>
      </xdr:txBody>
    </xdr:sp>
    <xdr:clientData/>
  </xdr:twoCellAnchor>
  <xdr:twoCellAnchor>
    <xdr:from>
      <xdr:col>10</xdr:col>
      <xdr:colOff>457201</xdr:colOff>
      <xdr:row>4</xdr:row>
      <xdr:rowOff>152400</xdr:rowOff>
    </xdr:from>
    <xdr:to>
      <xdr:col>11</xdr:col>
      <xdr:colOff>57150</xdr:colOff>
      <xdr:row>8</xdr:row>
      <xdr:rowOff>0</xdr:rowOff>
    </xdr:to>
    <xdr:cxnSp macro="">
      <xdr:nvCxnSpPr>
        <xdr:cNvPr id="5" name="Straight Connector 4"/>
        <xdr:cNvCxnSpPr>
          <a:stCxn id="3" idx="0"/>
        </xdr:cNvCxnSpPr>
      </xdr:nvCxnSpPr>
      <xdr:spPr>
        <a:xfrm flipV="1">
          <a:off x="7162801" y="1104900"/>
          <a:ext cx="209549" cy="609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22</xdr:row>
      <xdr:rowOff>66676</xdr:rowOff>
    </xdr:from>
    <xdr:to>
      <xdr:col>9</xdr:col>
      <xdr:colOff>38100</xdr:colOff>
      <xdr:row>24</xdr:row>
      <xdr:rowOff>9525</xdr:rowOff>
    </xdr:to>
    <xdr:cxnSp macro="">
      <xdr:nvCxnSpPr>
        <xdr:cNvPr id="6" name="Straight Connector 5"/>
        <xdr:cNvCxnSpPr/>
      </xdr:nvCxnSpPr>
      <xdr:spPr>
        <a:xfrm flipV="1">
          <a:off x="6029325" y="4448176"/>
          <a:ext cx="104775" cy="32384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22</xdr:row>
      <xdr:rowOff>66677</xdr:rowOff>
    </xdr:from>
    <xdr:to>
      <xdr:col>12</xdr:col>
      <xdr:colOff>381000</xdr:colOff>
      <xdr:row>24</xdr:row>
      <xdr:rowOff>9525</xdr:rowOff>
    </xdr:to>
    <xdr:cxnSp macro="">
      <xdr:nvCxnSpPr>
        <xdr:cNvPr id="7" name="Straight Connector 6"/>
        <xdr:cNvCxnSpPr/>
      </xdr:nvCxnSpPr>
      <xdr:spPr>
        <a:xfrm flipH="1" flipV="1">
          <a:off x="8191500" y="4448177"/>
          <a:ext cx="114300" cy="32384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304800</xdr:colOff>
      <xdr:row>3</xdr:row>
      <xdr:rowOff>38100</xdr:rowOff>
    </xdr:from>
    <xdr:ext cx="341632" cy="264560"/>
    <xdr:sp macro="" textlink="">
      <xdr:nvSpPr>
        <xdr:cNvPr id="26" name="TextBox 25"/>
        <xdr:cNvSpPr txBox="1"/>
      </xdr:nvSpPr>
      <xdr:spPr>
        <a:xfrm>
          <a:off x="4895850" y="609600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A1</a:t>
          </a:r>
        </a:p>
      </xdr:txBody>
    </xdr:sp>
    <xdr:clientData/>
  </xdr:oneCellAnchor>
  <xdr:oneCellAnchor>
    <xdr:from>
      <xdr:col>12</xdr:col>
      <xdr:colOff>438150</xdr:colOff>
      <xdr:row>22</xdr:row>
      <xdr:rowOff>161925</xdr:rowOff>
    </xdr:from>
    <xdr:ext cx="341632" cy="264560"/>
    <xdr:sp macro="" textlink="">
      <xdr:nvSpPr>
        <xdr:cNvPr id="27" name="TextBox 26"/>
        <xdr:cNvSpPr txBox="1"/>
      </xdr:nvSpPr>
      <xdr:spPr>
        <a:xfrm>
          <a:off x="6248400" y="4429125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A2</a:t>
          </a:r>
        </a:p>
      </xdr:txBody>
    </xdr:sp>
    <xdr:clientData/>
  </xdr:oneCellAnchor>
  <xdr:oneCellAnchor>
    <xdr:from>
      <xdr:col>12</xdr:col>
      <xdr:colOff>47625</xdr:colOff>
      <xdr:row>22</xdr:row>
      <xdr:rowOff>161925</xdr:rowOff>
    </xdr:from>
    <xdr:ext cx="341632" cy="264560"/>
    <xdr:sp macro="" textlink="">
      <xdr:nvSpPr>
        <xdr:cNvPr id="28" name="TextBox 27"/>
        <xdr:cNvSpPr txBox="1"/>
      </xdr:nvSpPr>
      <xdr:spPr>
        <a:xfrm>
          <a:off x="5857875" y="4429125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A2</a:t>
          </a:r>
        </a:p>
      </xdr:txBody>
    </xdr:sp>
    <xdr:clientData/>
  </xdr:oneCellAnchor>
  <xdr:oneCellAnchor>
    <xdr:from>
      <xdr:col>8</xdr:col>
      <xdr:colOff>523875</xdr:colOff>
      <xdr:row>22</xdr:row>
      <xdr:rowOff>161925</xdr:rowOff>
    </xdr:from>
    <xdr:ext cx="341632" cy="264560"/>
    <xdr:sp macro="" textlink="">
      <xdr:nvSpPr>
        <xdr:cNvPr id="29" name="TextBox 28"/>
        <xdr:cNvSpPr txBox="1"/>
      </xdr:nvSpPr>
      <xdr:spPr>
        <a:xfrm>
          <a:off x="3895725" y="4429125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A2</a:t>
          </a:r>
        </a:p>
      </xdr:txBody>
    </xdr:sp>
    <xdr:clientData/>
  </xdr:oneCellAnchor>
  <xdr:oneCellAnchor>
    <xdr:from>
      <xdr:col>8</xdr:col>
      <xdr:colOff>152400</xdr:colOff>
      <xdr:row>22</xdr:row>
      <xdr:rowOff>161925</xdr:rowOff>
    </xdr:from>
    <xdr:ext cx="341632" cy="264560"/>
    <xdr:sp macro="" textlink="">
      <xdr:nvSpPr>
        <xdr:cNvPr id="30" name="TextBox 29"/>
        <xdr:cNvSpPr txBox="1"/>
      </xdr:nvSpPr>
      <xdr:spPr>
        <a:xfrm>
          <a:off x="3524250" y="4429125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A2</a:t>
          </a:r>
        </a:p>
      </xdr:txBody>
    </xdr:sp>
    <xdr:clientData/>
  </xdr:oneCellAnchor>
  <xdr:oneCellAnchor>
    <xdr:from>
      <xdr:col>10</xdr:col>
      <xdr:colOff>495300</xdr:colOff>
      <xdr:row>5</xdr:row>
      <xdr:rowOff>142875</xdr:rowOff>
    </xdr:from>
    <xdr:ext cx="342900" cy="264560"/>
    <xdr:sp macro="" textlink="">
      <xdr:nvSpPr>
        <xdr:cNvPr id="31" name="TextBox 30"/>
        <xdr:cNvSpPr txBox="1"/>
      </xdr:nvSpPr>
      <xdr:spPr>
        <a:xfrm>
          <a:off x="5086350" y="1104900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A1</a:t>
          </a:r>
        </a:p>
      </xdr:txBody>
    </xdr:sp>
    <xdr:clientData/>
  </xdr:oneCellAnchor>
  <xdr:oneCellAnchor>
    <xdr:from>
      <xdr:col>9</xdr:col>
      <xdr:colOff>0</xdr:colOff>
      <xdr:row>11</xdr:row>
      <xdr:rowOff>142875</xdr:rowOff>
    </xdr:from>
    <xdr:ext cx="315471" cy="264560"/>
    <xdr:sp macro="" textlink="">
      <xdr:nvSpPr>
        <xdr:cNvPr id="32" name="TextBox 31"/>
        <xdr:cNvSpPr txBox="1"/>
      </xdr:nvSpPr>
      <xdr:spPr>
        <a:xfrm>
          <a:off x="6096000" y="2428875"/>
          <a:ext cx="315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L1</a:t>
          </a:r>
        </a:p>
      </xdr:txBody>
    </xdr:sp>
    <xdr:clientData/>
  </xdr:oneCellAnchor>
  <xdr:oneCellAnchor>
    <xdr:from>
      <xdr:col>12</xdr:col>
      <xdr:colOff>28575</xdr:colOff>
      <xdr:row>11</xdr:row>
      <xdr:rowOff>142875</xdr:rowOff>
    </xdr:from>
    <xdr:ext cx="315471" cy="264560"/>
    <xdr:sp macro="" textlink="">
      <xdr:nvSpPr>
        <xdr:cNvPr id="33" name="TextBox 32"/>
        <xdr:cNvSpPr txBox="1"/>
      </xdr:nvSpPr>
      <xdr:spPr>
        <a:xfrm>
          <a:off x="7953375" y="2428875"/>
          <a:ext cx="315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L2</a:t>
          </a:r>
        </a:p>
      </xdr:txBody>
    </xdr:sp>
    <xdr:clientData/>
  </xdr:oneCellAnchor>
  <xdr:oneCellAnchor>
    <xdr:from>
      <xdr:col>10</xdr:col>
      <xdr:colOff>333375</xdr:colOff>
      <xdr:row>24</xdr:row>
      <xdr:rowOff>28575</xdr:rowOff>
    </xdr:from>
    <xdr:ext cx="315471" cy="264560"/>
    <xdr:sp macro="" textlink="">
      <xdr:nvSpPr>
        <xdr:cNvPr id="34" name="TextBox 33"/>
        <xdr:cNvSpPr txBox="1"/>
      </xdr:nvSpPr>
      <xdr:spPr>
        <a:xfrm>
          <a:off x="7038975" y="4791075"/>
          <a:ext cx="315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L3</a:t>
          </a:r>
        </a:p>
      </xdr:txBody>
    </xdr:sp>
    <xdr:clientData/>
  </xdr:oneCellAnchor>
  <xdr:twoCellAnchor>
    <xdr:from>
      <xdr:col>11</xdr:col>
      <xdr:colOff>209550</xdr:colOff>
      <xdr:row>4</xdr:row>
      <xdr:rowOff>104777</xdr:rowOff>
    </xdr:from>
    <xdr:to>
      <xdr:col>12</xdr:col>
      <xdr:colOff>104775</xdr:colOff>
      <xdr:row>11</xdr:row>
      <xdr:rowOff>85725</xdr:rowOff>
    </xdr:to>
    <xdr:cxnSp macro="">
      <xdr:nvCxnSpPr>
        <xdr:cNvPr id="36" name="Straight Arrow Connector 35"/>
        <xdr:cNvCxnSpPr/>
      </xdr:nvCxnSpPr>
      <xdr:spPr>
        <a:xfrm flipH="1" flipV="1">
          <a:off x="7524750" y="1057277"/>
          <a:ext cx="504825" cy="131444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39246</xdr:colOff>
      <xdr:row>24</xdr:row>
      <xdr:rowOff>152402</xdr:rowOff>
    </xdr:from>
    <xdr:to>
      <xdr:col>12</xdr:col>
      <xdr:colOff>371476</xdr:colOff>
      <xdr:row>24</xdr:row>
      <xdr:rowOff>160855</xdr:rowOff>
    </xdr:to>
    <xdr:cxnSp macro="">
      <xdr:nvCxnSpPr>
        <xdr:cNvPr id="39" name="Straight Arrow Connector 38"/>
        <xdr:cNvCxnSpPr>
          <a:stCxn id="34" idx="3"/>
        </xdr:cNvCxnSpPr>
      </xdr:nvCxnSpPr>
      <xdr:spPr>
        <a:xfrm flipV="1">
          <a:off x="7354446" y="4914902"/>
          <a:ext cx="941830" cy="845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552451</xdr:colOff>
      <xdr:row>24</xdr:row>
      <xdr:rowOff>160855</xdr:rowOff>
    </xdr:from>
    <xdr:to>
      <xdr:col>10</xdr:col>
      <xdr:colOff>333375</xdr:colOff>
      <xdr:row>24</xdr:row>
      <xdr:rowOff>161927</xdr:rowOff>
    </xdr:to>
    <xdr:cxnSp macro="">
      <xdr:nvCxnSpPr>
        <xdr:cNvPr id="40" name="Straight Arrow Connector 39"/>
        <xdr:cNvCxnSpPr>
          <a:stCxn id="34" idx="1"/>
        </xdr:cNvCxnSpPr>
      </xdr:nvCxnSpPr>
      <xdr:spPr>
        <a:xfrm flipH="1">
          <a:off x="6038851" y="4923355"/>
          <a:ext cx="1000124" cy="107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13</xdr:row>
      <xdr:rowOff>104775</xdr:rowOff>
    </xdr:from>
    <xdr:to>
      <xdr:col>13</xdr:col>
      <xdr:colOff>371476</xdr:colOff>
      <xdr:row>23</xdr:row>
      <xdr:rowOff>142877</xdr:rowOff>
    </xdr:to>
    <xdr:cxnSp macro="">
      <xdr:nvCxnSpPr>
        <xdr:cNvPr id="41" name="Straight Arrow Connector 40"/>
        <xdr:cNvCxnSpPr/>
      </xdr:nvCxnSpPr>
      <xdr:spPr>
        <a:xfrm>
          <a:off x="8181975" y="2771775"/>
          <a:ext cx="723901" cy="194310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590551</xdr:colOff>
      <xdr:row>13</xdr:row>
      <xdr:rowOff>114300</xdr:rowOff>
    </xdr:from>
    <xdr:to>
      <xdr:col>9</xdr:col>
      <xdr:colOff>66675</xdr:colOff>
      <xdr:row>23</xdr:row>
      <xdr:rowOff>104777</xdr:rowOff>
    </xdr:to>
    <xdr:cxnSp macro="">
      <xdr:nvCxnSpPr>
        <xdr:cNvPr id="42" name="Straight Arrow Connector 41"/>
        <xdr:cNvCxnSpPr/>
      </xdr:nvCxnSpPr>
      <xdr:spPr>
        <a:xfrm flipH="1">
          <a:off x="5467351" y="2781300"/>
          <a:ext cx="695324" cy="189547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2</xdr:row>
      <xdr:rowOff>3</xdr:rowOff>
    </xdr:from>
    <xdr:to>
      <xdr:col>10</xdr:col>
      <xdr:colOff>304801</xdr:colOff>
      <xdr:row>11</xdr:row>
      <xdr:rowOff>47625</xdr:rowOff>
    </xdr:to>
    <xdr:cxnSp macro="">
      <xdr:nvCxnSpPr>
        <xdr:cNvPr id="43" name="Straight Arrow Connector 42"/>
        <xdr:cNvCxnSpPr/>
      </xdr:nvCxnSpPr>
      <xdr:spPr>
        <a:xfrm flipV="1">
          <a:off x="6362700" y="571503"/>
          <a:ext cx="647701" cy="176212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</xdr:row>
      <xdr:rowOff>180975</xdr:rowOff>
    </xdr:from>
    <xdr:to>
      <xdr:col>7</xdr:col>
      <xdr:colOff>428625</xdr:colOff>
      <xdr:row>24</xdr:row>
      <xdr:rowOff>9525</xdr:rowOff>
    </xdr:to>
    <xdr:cxnSp macro="">
      <xdr:nvCxnSpPr>
        <xdr:cNvPr id="51" name="Straight Arrow Connector 50"/>
        <xdr:cNvCxnSpPr/>
      </xdr:nvCxnSpPr>
      <xdr:spPr>
        <a:xfrm flipV="1">
          <a:off x="5295900" y="561975"/>
          <a:ext cx="9525" cy="4210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25</xdr:row>
      <xdr:rowOff>180975</xdr:rowOff>
    </xdr:from>
    <xdr:to>
      <xdr:col>13</xdr:col>
      <xdr:colOff>209550</xdr:colOff>
      <xdr:row>25</xdr:row>
      <xdr:rowOff>180975</xdr:rowOff>
    </xdr:to>
    <xdr:cxnSp macro="">
      <xdr:nvCxnSpPr>
        <xdr:cNvPr id="52" name="Straight Arrow Connector 51"/>
        <xdr:cNvCxnSpPr/>
      </xdr:nvCxnSpPr>
      <xdr:spPr>
        <a:xfrm>
          <a:off x="5667375" y="5133975"/>
          <a:ext cx="3076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17</xdr:row>
      <xdr:rowOff>28575</xdr:rowOff>
    </xdr:from>
    <xdr:to>
      <xdr:col>9</xdr:col>
      <xdr:colOff>371475</xdr:colOff>
      <xdr:row>17</xdr:row>
      <xdr:rowOff>142875</xdr:rowOff>
    </xdr:to>
    <xdr:cxnSp macro="">
      <xdr:nvCxnSpPr>
        <xdr:cNvPr id="54" name="Straight Arrow Connector 53"/>
        <xdr:cNvCxnSpPr/>
      </xdr:nvCxnSpPr>
      <xdr:spPr>
        <a:xfrm flipH="1" flipV="1">
          <a:off x="6143625" y="3457575"/>
          <a:ext cx="323850" cy="1143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352425</xdr:colOff>
      <xdr:row>17</xdr:row>
      <xdr:rowOff>28575</xdr:rowOff>
    </xdr:from>
    <xdr:ext cx="738279" cy="264560"/>
    <xdr:sp macro="" textlink="">
      <xdr:nvSpPr>
        <xdr:cNvPr id="56" name="TextBox 55"/>
        <xdr:cNvSpPr txBox="1"/>
      </xdr:nvSpPr>
      <xdr:spPr>
        <a:xfrm>
          <a:off x="6448425" y="3457575"/>
          <a:ext cx="7382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Thickness</a:t>
          </a:r>
        </a:p>
      </xdr:txBody>
    </xdr:sp>
    <xdr:clientData/>
  </xdr:oneCellAnchor>
  <xdr:oneCellAnchor>
    <xdr:from>
      <xdr:col>7</xdr:col>
      <xdr:colOff>151138</xdr:colOff>
      <xdr:row>10</xdr:row>
      <xdr:rowOff>41292</xdr:rowOff>
    </xdr:from>
    <xdr:ext cx="264560" cy="562975"/>
    <xdr:sp macro="" textlink="">
      <xdr:nvSpPr>
        <xdr:cNvPr id="57" name="TextBox 56"/>
        <xdr:cNvSpPr txBox="1"/>
      </xdr:nvSpPr>
      <xdr:spPr>
        <a:xfrm rot="16200000">
          <a:off x="4878730" y="2286000"/>
          <a:ext cx="56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Height</a:t>
          </a:r>
        </a:p>
      </xdr:txBody>
    </xdr:sp>
    <xdr:clientData/>
  </xdr:oneCellAnchor>
  <xdr:oneCellAnchor>
    <xdr:from>
      <xdr:col>10</xdr:col>
      <xdr:colOff>236863</xdr:colOff>
      <xdr:row>26</xdr:row>
      <xdr:rowOff>3192</xdr:rowOff>
    </xdr:from>
    <xdr:ext cx="538032" cy="264560"/>
    <xdr:sp macro="" textlink="">
      <xdr:nvSpPr>
        <xdr:cNvPr id="58" name="TextBox 57"/>
        <xdr:cNvSpPr txBox="1"/>
      </xdr:nvSpPr>
      <xdr:spPr>
        <a:xfrm>
          <a:off x="6942463" y="5146692"/>
          <a:ext cx="5380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Width</a:t>
          </a:r>
        </a:p>
      </xdr:txBody>
    </xdr:sp>
    <xdr:clientData/>
  </xdr:oneCellAnchor>
  <xdr:twoCellAnchor>
    <xdr:from>
      <xdr:col>8</xdr:col>
      <xdr:colOff>114300</xdr:colOff>
      <xdr:row>29</xdr:row>
      <xdr:rowOff>95250</xdr:rowOff>
    </xdr:from>
    <xdr:to>
      <xdr:col>10</xdr:col>
      <xdr:colOff>114299</xdr:colOff>
      <xdr:row>31</xdr:row>
      <xdr:rowOff>38100</xdr:rowOff>
    </xdr:to>
    <xdr:sp macro="" textlink="">
      <xdr:nvSpPr>
        <xdr:cNvPr id="59" name="Rectangle 58"/>
        <xdr:cNvSpPr/>
      </xdr:nvSpPr>
      <xdr:spPr>
        <a:xfrm>
          <a:off x="4352925" y="5619750"/>
          <a:ext cx="1219199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29</xdr:row>
      <xdr:rowOff>104775</xdr:rowOff>
    </xdr:from>
    <xdr:to>
      <xdr:col>8</xdr:col>
      <xdr:colOff>476250</xdr:colOff>
      <xdr:row>31</xdr:row>
      <xdr:rowOff>57150</xdr:rowOff>
    </xdr:to>
    <xdr:cxnSp macro="">
      <xdr:nvCxnSpPr>
        <xdr:cNvPr id="61" name="Straight Connector 60"/>
        <xdr:cNvCxnSpPr/>
      </xdr:nvCxnSpPr>
      <xdr:spPr>
        <a:xfrm>
          <a:off x="4362450" y="5629275"/>
          <a:ext cx="352425" cy="33337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29</xdr:row>
      <xdr:rowOff>95250</xdr:rowOff>
    </xdr:from>
    <xdr:to>
      <xdr:col>13</xdr:col>
      <xdr:colOff>219078</xdr:colOff>
      <xdr:row>31</xdr:row>
      <xdr:rowOff>28575</xdr:rowOff>
    </xdr:to>
    <xdr:cxnSp macro="">
      <xdr:nvCxnSpPr>
        <xdr:cNvPr id="63" name="Straight Connector 62"/>
        <xdr:cNvCxnSpPr/>
      </xdr:nvCxnSpPr>
      <xdr:spPr>
        <a:xfrm flipH="1">
          <a:off x="7343775" y="5619750"/>
          <a:ext cx="161928" cy="3143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190504</xdr:colOff>
      <xdr:row>30</xdr:row>
      <xdr:rowOff>57153</xdr:rowOff>
    </xdr:from>
    <xdr:to>
      <xdr:col>8</xdr:col>
      <xdr:colOff>209550</xdr:colOff>
      <xdr:row>32</xdr:row>
      <xdr:rowOff>152400</xdr:rowOff>
    </xdr:to>
    <xdr:cxnSp macro="">
      <xdr:nvCxnSpPr>
        <xdr:cNvPr id="66" name="Straight Arrow Connector 65"/>
        <xdr:cNvCxnSpPr/>
      </xdr:nvCxnSpPr>
      <xdr:spPr>
        <a:xfrm flipH="1" flipV="1">
          <a:off x="4429129" y="5772153"/>
          <a:ext cx="19046" cy="4762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30</xdr:row>
      <xdr:rowOff>104778</xdr:rowOff>
    </xdr:from>
    <xdr:to>
      <xdr:col>13</xdr:col>
      <xdr:colOff>161926</xdr:colOff>
      <xdr:row>32</xdr:row>
      <xdr:rowOff>133350</xdr:rowOff>
    </xdr:to>
    <xdr:cxnSp macro="">
      <xdr:nvCxnSpPr>
        <xdr:cNvPr id="68" name="Straight Arrow Connector 67"/>
        <xdr:cNvCxnSpPr/>
      </xdr:nvCxnSpPr>
      <xdr:spPr>
        <a:xfrm flipV="1">
          <a:off x="7439025" y="5819778"/>
          <a:ext cx="9526" cy="4095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485775</xdr:colOff>
      <xdr:row>29</xdr:row>
      <xdr:rowOff>38100</xdr:rowOff>
    </xdr:from>
    <xdr:ext cx="341632" cy="264560"/>
    <xdr:sp macro="" textlink="">
      <xdr:nvSpPr>
        <xdr:cNvPr id="83" name="TextBox 82"/>
        <xdr:cNvSpPr txBox="1"/>
      </xdr:nvSpPr>
      <xdr:spPr>
        <a:xfrm>
          <a:off x="6296025" y="5638800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A2</a:t>
          </a:r>
        </a:p>
      </xdr:txBody>
    </xdr:sp>
    <xdr:clientData/>
  </xdr:oneCellAnchor>
  <xdr:oneCellAnchor>
    <xdr:from>
      <xdr:col>8</xdr:col>
      <xdr:colOff>200025</xdr:colOff>
      <xdr:row>29</xdr:row>
      <xdr:rowOff>38100</xdr:rowOff>
    </xdr:from>
    <xdr:ext cx="341632" cy="264560"/>
    <xdr:sp macro="" textlink="">
      <xdr:nvSpPr>
        <xdr:cNvPr id="87" name="TextBox 86"/>
        <xdr:cNvSpPr txBox="1"/>
      </xdr:nvSpPr>
      <xdr:spPr>
        <a:xfrm>
          <a:off x="3571875" y="5638800"/>
          <a:ext cx="3416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A1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tabSelected="1" workbookViewId="0">
      <selection activeCell="O1" sqref="O1"/>
    </sheetView>
  </sheetViews>
  <sheetFormatPr defaultColWidth="0" defaultRowHeight="15" zeroHeight="1" x14ac:dyDescent="0.25"/>
  <cols>
    <col min="1" max="1" width="2.85546875" customWidth="1"/>
    <col min="2" max="2" width="9.5703125" style="1" bestFit="1" customWidth="1"/>
    <col min="3" max="3" width="8.5703125" customWidth="1"/>
    <col min="4" max="4" width="2.7109375" bestFit="1" customWidth="1"/>
    <col min="5" max="5" width="8.5703125" customWidth="1"/>
    <col min="6" max="6" width="4.42578125" bestFit="1" customWidth="1"/>
    <col min="7" max="7" width="4.5703125" customWidth="1"/>
    <col min="8" max="8" width="9.28515625" bestFit="1" customWidth="1"/>
    <col min="9" max="15" width="9.140625" customWidth="1"/>
    <col min="16" max="16384" width="9.140625" hidden="1"/>
  </cols>
  <sheetData>
    <row r="1" spans="2:6" x14ac:dyDescent="0.25"/>
    <row r="2" spans="2:6" x14ac:dyDescent="0.25"/>
    <row r="3" spans="2:6" x14ac:dyDescent="0.25"/>
    <row r="4" spans="2:6" ht="15.75" thickBot="1" x14ac:dyDescent="0.3"/>
    <row r="5" spans="2:6" x14ac:dyDescent="0.25">
      <c r="B5" s="4" t="s">
        <v>8</v>
      </c>
      <c r="C5" s="5"/>
      <c r="D5" s="5"/>
      <c r="E5" s="5"/>
      <c r="F5" s="6"/>
    </row>
    <row r="6" spans="2:6" ht="15.75" thickBot="1" x14ac:dyDescent="0.3">
      <c r="B6" s="7"/>
      <c r="C6" s="8"/>
      <c r="D6" s="8"/>
      <c r="E6" s="8"/>
      <c r="F6" s="9"/>
    </row>
    <row r="7" spans="2:6" ht="15.75" thickBot="1" x14ac:dyDescent="0.3">
      <c r="B7" s="22"/>
      <c r="C7" s="43" t="s">
        <v>11</v>
      </c>
      <c r="D7" s="44"/>
      <c r="E7" s="43" t="s">
        <v>12</v>
      </c>
      <c r="F7" s="44"/>
    </row>
    <row r="8" spans="2:6" x14ac:dyDescent="0.25">
      <c r="B8" s="21" t="s">
        <v>2</v>
      </c>
      <c r="C8" s="37">
        <v>18</v>
      </c>
      <c r="D8" s="38" t="s">
        <v>13</v>
      </c>
      <c r="E8" s="39">
        <v>457.2</v>
      </c>
      <c r="F8" s="38" t="s">
        <v>10</v>
      </c>
    </row>
    <row r="9" spans="2:6" x14ac:dyDescent="0.25">
      <c r="B9" s="19" t="s">
        <v>1</v>
      </c>
      <c r="C9" s="37">
        <v>24</v>
      </c>
      <c r="D9" s="38" t="s">
        <v>13</v>
      </c>
      <c r="E9" s="39">
        <v>609.6</v>
      </c>
      <c r="F9" s="38" t="s">
        <v>10</v>
      </c>
    </row>
    <row r="10" spans="2:6" ht="15.75" thickBot="1" x14ac:dyDescent="0.3">
      <c r="B10" s="20" t="s">
        <v>0</v>
      </c>
      <c r="C10" s="40">
        <v>0.75</v>
      </c>
      <c r="D10" s="41" t="s">
        <v>13</v>
      </c>
      <c r="E10" s="42">
        <v>19.05</v>
      </c>
      <c r="F10" s="41" t="s">
        <v>10</v>
      </c>
    </row>
    <row r="11" spans="2:6" x14ac:dyDescent="0.25">
      <c r="B11" s="3"/>
      <c r="C11" s="2"/>
      <c r="D11" s="2"/>
      <c r="E11" s="2"/>
      <c r="F11" s="2"/>
    </row>
    <row r="12" spans="2:6" x14ac:dyDescent="0.25">
      <c r="B12" s="3"/>
      <c r="C12" s="2"/>
      <c r="D12" s="2"/>
      <c r="E12" s="2"/>
      <c r="F12" s="2"/>
    </row>
    <row r="13" spans="2:6" ht="15.75" thickBot="1" x14ac:dyDescent="0.3">
      <c r="B13" s="3"/>
      <c r="C13" s="2"/>
      <c r="D13" s="2"/>
      <c r="E13" s="2"/>
      <c r="F13" s="2"/>
    </row>
    <row r="14" spans="2:6" x14ac:dyDescent="0.25">
      <c r="B14" s="10" t="s">
        <v>9</v>
      </c>
      <c r="C14" s="11"/>
      <c r="D14" s="11"/>
      <c r="E14" s="11"/>
      <c r="F14" s="12"/>
    </row>
    <row r="15" spans="2:6" ht="15.75" thickBot="1" x14ac:dyDescent="0.3">
      <c r="B15" s="13"/>
      <c r="C15" s="14"/>
      <c r="D15" s="14"/>
      <c r="E15" s="14"/>
      <c r="F15" s="15"/>
    </row>
    <row r="16" spans="2:6" x14ac:dyDescent="0.25">
      <c r="B16" s="21" t="s">
        <v>3</v>
      </c>
      <c r="C16" s="23">
        <f>DEGREES(2*ATAN((0.5*C8)/C9))</f>
        <v>41.112090439166934</v>
      </c>
      <c r="D16" s="23"/>
      <c r="E16" s="23"/>
      <c r="F16" s="24"/>
    </row>
    <row r="17" spans="2:6" ht="15.75" thickBot="1" x14ac:dyDescent="0.3">
      <c r="B17" s="19" t="s">
        <v>4</v>
      </c>
      <c r="C17" s="23">
        <f>DEGREES(ASIN(C9/C18))</f>
        <v>69.443954780416547</v>
      </c>
      <c r="D17" s="23"/>
      <c r="E17" s="23"/>
      <c r="F17" s="24"/>
    </row>
    <row r="18" spans="2:6" x14ac:dyDescent="0.25">
      <c r="B18" s="19" t="s">
        <v>5</v>
      </c>
      <c r="C18" s="25">
        <f>SQRT((C9*C9)+((0.5*C8)*(0.5*C8)))</f>
        <v>25.632011235952593</v>
      </c>
      <c r="D18" s="26"/>
      <c r="E18" s="27">
        <f>SQRT((E9*E9)+((0.5*E8)*(0.5*E8)))</f>
        <v>651.05308539319594</v>
      </c>
      <c r="F18" s="28"/>
    </row>
    <row r="19" spans="2:6" x14ac:dyDescent="0.25">
      <c r="B19" s="19" t="s">
        <v>6</v>
      </c>
      <c r="C19" s="29">
        <f>C18-(C10/SIN(RADIANS(C16)))</f>
        <v>24.491386235952593</v>
      </c>
      <c r="D19" s="30"/>
      <c r="E19" s="31">
        <f>E18-(E10/SIN(RADIANS(C16)))</f>
        <v>622.08121039319599</v>
      </c>
      <c r="F19" s="32"/>
    </row>
    <row r="20" spans="2:6" ht="15.75" thickBot="1" x14ac:dyDescent="0.3">
      <c r="B20" s="20" t="s">
        <v>7</v>
      </c>
      <c r="C20" s="33">
        <f>C8-(2*(C10/SIN(RADIANS(C17))))</f>
        <v>16.397999297752964</v>
      </c>
      <c r="D20" s="34"/>
      <c r="E20" s="35">
        <f>E8-(2*(E10/SIN(RADIANS(C17))))</f>
        <v>416.50918216292524</v>
      </c>
      <c r="F20" s="36"/>
    </row>
    <row r="21" spans="2:6" x14ac:dyDescent="0.25"/>
    <row r="22" spans="2:6" x14ac:dyDescent="0.25"/>
    <row r="23" spans="2:6" x14ac:dyDescent="0.25"/>
    <row r="24" spans="2:6" x14ac:dyDescent="0.25"/>
    <row r="25" spans="2:6" x14ac:dyDescent="0.25"/>
    <row r="26" spans="2:6" x14ac:dyDescent="0.25"/>
    <row r="27" spans="2:6" x14ac:dyDescent="0.25"/>
    <row r="28" spans="2:6" x14ac:dyDescent="0.25"/>
    <row r="29" spans="2:6" x14ac:dyDescent="0.25"/>
    <row r="30" spans="2:6" x14ac:dyDescent="0.25"/>
    <row r="31" spans="2:6" x14ac:dyDescent="0.25"/>
    <row r="32" spans="2:6" x14ac:dyDescent="0.25"/>
    <row r="33" spans="8:14" x14ac:dyDescent="0.25"/>
    <row r="34" spans="8:14" x14ac:dyDescent="0.25">
      <c r="H34" s="16" t="s">
        <v>14</v>
      </c>
      <c r="I34" s="17">
        <f>90-C16</f>
        <v>48.887909560833066</v>
      </c>
      <c r="J34" s="2"/>
      <c r="K34" s="2"/>
      <c r="L34" s="18"/>
      <c r="M34" s="16" t="s">
        <v>15</v>
      </c>
      <c r="N34" s="17">
        <f>90-C17</f>
        <v>20.556045219583453</v>
      </c>
    </row>
    <row r="35" spans="8:14" x14ac:dyDescent="0.25"/>
    <row r="36" spans="8:14" x14ac:dyDescent="0.25"/>
  </sheetData>
  <sheetProtection password="C7DE" sheet="1" objects="1" scenarios="1"/>
  <mergeCells count="12">
    <mergeCell ref="B14:F15"/>
    <mergeCell ref="B5:F6"/>
    <mergeCell ref="E19:F19"/>
    <mergeCell ref="E18:F18"/>
    <mergeCell ref="C16:F16"/>
    <mergeCell ref="C17:F17"/>
    <mergeCell ref="C7:D7"/>
    <mergeCell ref="C20:D20"/>
    <mergeCell ref="C19:D19"/>
    <mergeCell ref="C18:D18"/>
    <mergeCell ref="E7:F7"/>
    <mergeCell ref="E20:F2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Rantz</dc:creator>
  <cp:lastModifiedBy>Rantz</cp:lastModifiedBy>
  <dcterms:created xsi:type="dcterms:W3CDTF">2015-12-12T19:20:33Z</dcterms:created>
  <dcterms:modified xsi:type="dcterms:W3CDTF">2015-12-12T21:22:25Z</dcterms:modified>
</cp:coreProperties>
</file>